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45" windowWidth="19425" windowHeight="10365"/>
  </bookViews>
  <sheets>
    <sheet name="Novi program (2)" sheetId="1" r:id="rId1"/>
    <sheet name="Stari program (2)" sheetId="2" r:id="rId2"/>
  </sheets>
  <definedNames>
    <definedName name="_xlnm._FilterDatabase" localSheetId="0" hidden="1">'Novi program (2)'!$A$3:$E$155</definedName>
    <definedName name="_xlnm.Print_Titles" localSheetId="0">'Novi program (2)'!$3:$3</definedName>
    <definedName name="_xlnm.Print_Titles" localSheetId="1">'Stari program (2)'!$4:$4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4" i="2" l="1"/>
  <c r="I18" i="2"/>
  <c r="I16" i="2"/>
  <c r="I15" i="2"/>
  <c r="I12" i="2"/>
  <c r="I11" i="2"/>
  <c r="I19" i="2"/>
  <c r="I9" i="2"/>
  <c r="I5" i="2"/>
  <c r="I10" i="2"/>
  <c r="I17" i="2"/>
  <c r="I6" i="2"/>
  <c r="I20" i="2"/>
  <c r="I21" i="2"/>
  <c r="I22" i="2"/>
  <c r="I4" i="2"/>
  <c r="I8" i="2"/>
  <c r="I7" i="2"/>
  <c r="I13" i="2"/>
  <c r="J38" i="1" l="1"/>
  <c r="J47" i="1"/>
  <c r="J22" i="1"/>
  <c r="J40" i="1"/>
  <c r="J10" i="1"/>
  <c r="J31" i="1"/>
  <c r="J6" i="1"/>
  <c r="J19" i="1"/>
  <c r="J7" i="1"/>
  <c r="J5" i="1"/>
  <c r="J42" i="1"/>
  <c r="J32" i="1"/>
  <c r="J26" i="1"/>
  <c r="J14" i="1"/>
  <c r="J27" i="1"/>
  <c r="J8" i="1"/>
  <c r="J18" i="1"/>
  <c r="J13" i="1"/>
  <c r="J17" i="1"/>
  <c r="J24" i="1"/>
  <c r="J12" i="1"/>
  <c r="J37" i="1"/>
  <c r="J33" i="1"/>
  <c r="J20" i="1"/>
  <c r="J36" i="1"/>
  <c r="J35" i="1"/>
  <c r="J30" i="1"/>
  <c r="J44" i="1"/>
  <c r="J43" i="1"/>
  <c r="J46" i="1"/>
  <c r="J11" i="1"/>
  <c r="J34" i="1"/>
  <c r="J23" i="1"/>
  <c r="J4" i="1"/>
  <c r="J16" i="1"/>
  <c r="J28" i="1"/>
  <c r="J45" i="1"/>
  <c r="J15" i="1"/>
  <c r="J29" i="1"/>
  <c r="J25" i="1"/>
  <c r="J48" i="1"/>
  <c r="J41" i="1"/>
  <c r="J21" i="1"/>
  <c r="J39" i="1"/>
</calcChain>
</file>

<file path=xl/sharedStrings.xml><?xml version="1.0" encoding="utf-8"?>
<sst xmlns="http://schemas.openxmlformats.org/spreadsheetml/2006/main" count="161" uniqueCount="145">
  <si>
    <t>Tošković Nina</t>
  </si>
  <si>
    <t>95 / 17</t>
  </si>
  <si>
    <t>Gagović Marina</t>
  </si>
  <si>
    <t>75 / 17</t>
  </si>
  <si>
    <t>Ðinović Mladen</t>
  </si>
  <si>
    <t>36 / 17</t>
  </si>
  <si>
    <t>Šofranac Maja</t>
  </si>
  <si>
    <t>12 / 17</t>
  </si>
  <si>
    <t>Mašanović Vladan</t>
  </si>
  <si>
    <t>104 / 18</t>
  </si>
  <si>
    <t>Radusinović Anja</t>
  </si>
  <si>
    <t>91 / 18</t>
  </si>
  <si>
    <t>Mijušković Biljana</t>
  </si>
  <si>
    <t>90 / 18</t>
  </si>
  <si>
    <t>Cerović Katarina</t>
  </si>
  <si>
    <t>60 / 18</t>
  </si>
  <si>
    <t>Vukotić Novak</t>
  </si>
  <si>
    <t>46 / 18</t>
  </si>
  <si>
    <t>Bulatović Jovana</t>
  </si>
  <si>
    <t>41 / 18</t>
  </si>
  <si>
    <t>Bibuljica Arijan</t>
  </si>
  <si>
    <t>37 / 18</t>
  </si>
  <si>
    <t>Caković Sara</t>
  </si>
  <si>
    <t>36 / 18</t>
  </si>
  <si>
    <t>Babović Jovana</t>
  </si>
  <si>
    <t>22 / 18</t>
  </si>
  <si>
    <t>Ðurović Kaća</t>
  </si>
  <si>
    <t>19 / 18</t>
  </si>
  <si>
    <t>Tepavčević Nina</t>
  </si>
  <si>
    <t>17 / 18</t>
  </si>
  <si>
    <t>Kovačević Stefana</t>
  </si>
  <si>
    <t>12 / 18</t>
  </si>
  <si>
    <t>Babović Bojana</t>
  </si>
  <si>
    <t>10 / 18</t>
  </si>
  <si>
    <t>Bakić Sanja</t>
  </si>
  <si>
    <t>8 / 18</t>
  </si>
  <si>
    <t>Nenezić Sava</t>
  </si>
  <si>
    <t>106 / 19</t>
  </si>
  <si>
    <t>Rajković Ivana</t>
  </si>
  <si>
    <t>91 / 19</t>
  </si>
  <si>
    <t>Čolaković Jelena</t>
  </si>
  <si>
    <t>82 / 19</t>
  </si>
  <si>
    <t>Balić Biljana</t>
  </si>
  <si>
    <t>78 / 19</t>
  </si>
  <si>
    <t>Petrušić Jelena</t>
  </si>
  <si>
    <t>77 / 19</t>
  </si>
  <si>
    <t>Pućurica Eldin</t>
  </si>
  <si>
    <t>76 / 19</t>
  </si>
  <si>
    <t>Vujičić Vuk</t>
  </si>
  <si>
    <t>74 / 19</t>
  </si>
  <si>
    <t>Stojanović Nina</t>
  </si>
  <si>
    <t>67 / 19</t>
  </si>
  <si>
    <t>Kovačević Nikolina</t>
  </si>
  <si>
    <t>57 / 19</t>
  </si>
  <si>
    <t>Ljuca Emina</t>
  </si>
  <si>
    <t>56 / 19</t>
  </si>
  <si>
    <t>Pejović Jelena</t>
  </si>
  <si>
    <t>55 / 19</t>
  </si>
  <si>
    <t>Lopičić Luka</t>
  </si>
  <si>
    <t>49 / 19</t>
  </si>
  <si>
    <t>Dragićević Tamara</t>
  </si>
  <si>
    <t>41 / 19</t>
  </si>
  <si>
    <t>Dulović Dušica</t>
  </si>
  <si>
    <t>39 / 19</t>
  </si>
  <si>
    <t>Radošević Filip</t>
  </si>
  <si>
    <t>38 / 19</t>
  </si>
  <si>
    <t>Vasović Jovana</t>
  </si>
  <si>
    <t>34 / 19</t>
  </si>
  <si>
    <t>Raičević Jovan</t>
  </si>
  <si>
    <t>28 / 19</t>
  </si>
  <si>
    <t>Ðuričković Milica</t>
  </si>
  <si>
    <t>27 / 19</t>
  </si>
  <si>
    <t>Janjušević Boris</t>
  </si>
  <si>
    <t>26 / 19</t>
  </si>
  <si>
    <t>Krkotić Simona</t>
  </si>
  <si>
    <t>24 / 19</t>
  </si>
  <si>
    <t>Drešaj Bernard</t>
  </si>
  <si>
    <t>22 / 19</t>
  </si>
  <si>
    <t>Bulatović Danijela</t>
  </si>
  <si>
    <t>19 / 19</t>
  </si>
  <si>
    <t>Šutković Amra</t>
  </si>
  <si>
    <t>16 / 19</t>
  </si>
  <si>
    <t>Nurković Ilda</t>
  </si>
  <si>
    <t>15 / 19</t>
  </si>
  <si>
    <t>Popović Milica</t>
  </si>
  <si>
    <t>13 / 19</t>
  </si>
  <si>
    <t>Todorović Jelena</t>
  </si>
  <si>
    <t>12 / 19</t>
  </si>
  <si>
    <t>Muhamedović Adela</t>
  </si>
  <si>
    <t>1 / 19</t>
  </si>
  <si>
    <t>Ocjena</t>
  </si>
  <si>
    <t>Ukupno</t>
  </si>
  <si>
    <t>Ime i prezime</t>
  </si>
  <si>
    <t>Indeks</t>
  </si>
  <si>
    <t>16 / 16</t>
  </si>
  <si>
    <t>Pejović Ana</t>
  </si>
  <si>
    <t>60 / 16</t>
  </si>
  <si>
    <t>Mugoša Milica</t>
  </si>
  <si>
    <t>74 / 16</t>
  </si>
  <si>
    <t>Vujadinović Iva</t>
  </si>
  <si>
    <t>101 / 16</t>
  </si>
  <si>
    <t>Stamatović Milica</t>
  </si>
  <si>
    <t>60 / 15</t>
  </si>
  <si>
    <t>Marić Nataša</t>
  </si>
  <si>
    <t>73 / 15</t>
  </si>
  <si>
    <t>Popadić Vanja</t>
  </si>
  <si>
    <t>78 / 15</t>
  </si>
  <si>
    <t>Leković Ivana</t>
  </si>
  <si>
    <t>85 / 15</t>
  </si>
  <si>
    <t>Jovanović Nikolina</t>
  </si>
  <si>
    <t>89 / 15</t>
  </si>
  <si>
    <t>Prelević Ivana</t>
  </si>
  <si>
    <t>42 / 14</t>
  </si>
  <si>
    <t>Mitrović Nikola</t>
  </si>
  <si>
    <t>77 / 14</t>
  </si>
  <si>
    <t>Jaredić Teodora</t>
  </si>
  <si>
    <t>34 / 13</t>
  </si>
  <si>
    <t>Milutinović Filip</t>
  </si>
  <si>
    <t>73 / 13</t>
  </si>
  <si>
    <t>Krstović Aleksandra</t>
  </si>
  <si>
    <t>96 / 13</t>
  </si>
  <si>
    <t>Dragović Staniša</t>
  </si>
  <si>
    <t>140 / 13</t>
  </si>
  <si>
    <t>Popović Jelena</t>
  </si>
  <si>
    <t>301 / 09</t>
  </si>
  <si>
    <t>Dadić Mirjana</t>
  </si>
  <si>
    <t>294 / 08</t>
  </si>
  <si>
    <t>Sakarević (Drašković) Jovana</t>
  </si>
  <si>
    <t>309 / 05</t>
  </si>
  <si>
    <t>Stjepčević Ana</t>
  </si>
  <si>
    <t>Poeni na završnom ispitu/popravnom</t>
  </si>
  <si>
    <t>Kolokvijum septembar 1</t>
  </si>
  <si>
    <t>Kolokvijum septembar 2</t>
  </si>
  <si>
    <t>Završni ispit septembar 1</t>
  </si>
  <si>
    <t>Završni ispit septembar 2</t>
  </si>
  <si>
    <t>Predispitne obaveze</t>
  </si>
  <si>
    <t>KOLOKVIJUM/POPRAVNI KOLOKVIJUM</t>
  </si>
  <si>
    <t>Bolji kolokvijum u toku semestra</t>
  </si>
  <si>
    <t>Bolji poeni na završnom ispitu u januaru</t>
  </si>
  <si>
    <t>D</t>
  </si>
  <si>
    <t>E</t>
  </si>
  <si>
    <t>138 / 10</t>
  </si>
  <si>
    <t>Novaković Marko</t>
  </si>
  <si>
    <t>MATEMATIKA ZA BIZNIS PODGORICA 2019/2020</t>
  </si>
  <si>
    <t>Septembar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</si>
</sst>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1" width="7.28515625" style="1" customWidth="1"/>
    <col min="2" max="2" width="19.42578125" bestFit="1" customWidth="1"/>
    <col min="3" max="3" width="13.140625" customWidth="1"/>
    <col min="4" max="4" width="14" customWidth="1"/>
    <col min="5" max="5" width="12.42578125" customWidth="1"/>
  </cols>
  <sheetData>
    <row r="1" spans="1:11" ht="21" customHeight="1" x14ac:dyDescent="0.25">
      <c r="A1" s="8" t="s">
        <v>143</v>
      </c>
      <c r="B1" s="9"/>
      <c r="C1" s="9"/>
      <c r="D1" s="9"/>
      <c r="E1" s="9"/>
      <c r="F1" s="9"/>
      <c r="G1" s="9"/>
      <c r="H1" s="9"/>
      <c r="I1" s="9"/>
      <c r="J1" s="9"/>
      <c r="K1" s="5"/>
    </row>
    <row r="2" spans="1:11" ht="39.75" customHeight="1" x14ac:dyDescent="0.25">
      <c r="A2" s="10" t="s">
        <v>144</v>
      </c>
      <c r="B2" s="11"/>
      <c r="C2" s="11"/>
      <c r="D2" s="11"/>
      <c r="E2" s="11"/>
      <c r="F2" s="11"/>
      <c r="G2" s="11"/>
      <c r="H2" s="11"/>
      <c r="I2" s="11"/>
      <c r="J2" s="11"/>
      <c r="K2" s="6"/>
    </row>
    <row r="3" spans="1:11" ht="72.95" customHeight="1" x14ac:dyDescent="0.25">
      <c r="A3" s="4" t="s">
        <v>93</v>
      </c>
      <c r="B3" s="4" t="s">
        <v>92</v>
      </c>
      <c r="C3" s="4" t="s">
        <v>135</v>
      </c>
      <c r="D3" s="4" t="s">
        <v>136</v>
      </c>
      <c r="E3" s="4" t="s">
        <v>130</v>
      </c>
      <c r="F3" s="4" t="s">
        <v>131</v>
      </c>
      <c r="G3" s="4" t="s">
        <v>132</v>
      </c>
      <c r="H3" s="4" t="s">
        <v>133</v>
      </c>
      <c r="I3" s="4" t="s">
        <v>134</v>
      </c>
      <c r="J3" s="4" t="s">
        <v>91</v>
      </c>
      <c r="K3" s="4" t="s">
        <v>90</v>
      </c>
    </row>
    <row r="4" spans="1:11" x14ac:dyDescent="0.25">
      <c r="A4" s="3" t="s">
        <v>21</v>
      </c>
      <c r="B4" s="3" t="s">
        <v>20</v>
      </c>
      <c r="C4" s="3">
        <v>7</v>
      </c>
      <c r="D4" s="3">
        <v>14</v>
      </c>
      <c r="E4" s="3"/>
      <c r="F4" s="2">
        <v>34.4</v>
      </c>
      <c r="G4" s="2"/>
      <c r="H4" s="7">
        <v>20</v>
      </c>
      <c r="I4" s="2"/>
      <c r="J4" s="2">
        <f t="shared" ref="J4:J48" si="0">C4+MAX(D4,F4:G4)+MAX(E4,H4:I4)</f>
        <v>61.4</v>
      </c>
      <c r="K4" s="3" t="s">
        <v>139</v>
      </c>
    </row>
    <row r="5" spans="1:11" x14ac:dyDescent="0.25">
      <c r="A5" s="3" t="s">
        <v>69</v>
      </c>
      <c r="B5" s="3" t="s">
        <v>68</v>
      </c>
      <c r="C5" s="3">
        <v>5.5</v>
      </c>
      <c r="D5" s="3">
        <v>16</v>
      </c>
      <c r="E5" s="3">
        <v>15</v>
      </c>
      <c r="F5" s="2">
        <v>24.8</v>
      </c>
      <c r="G5" s="2"/>
      <c r="H5" s="7">
        <v>25</v>
      </c>
      <c r="I5" s="2"/>
      <c r="J5" s="2">
        <f t="shared" si="0"/>
        <v>55.3</v>
      </c>
      <c r="K5" s="3" t="s">
        <v>140</v>
      </c>
    </row>
    <row r="6" spans="1:11" x14ac:dyDescent="0.25">
      <c r="A6" s="3" t="s">
        <v>75</v>
      </c>
      <c r="B6" s="3" t="s">
        <v>74</v>
      </c>
      <c r="C6" s="3">
        <v>7.5</v>
      </c>
      <c r="D6" s="3">
        <v>22.8</v>
      </c>
      <c r="E6" s="3">
        <v>10</v>
      </c>
      <c r="F6" s="2"/>
      <c r="G6" s="2"/>
      <c r="H6" s="7">
        <v>3</v>
      </c>
      <c r="I6" s="2">
        <v>23</v>
      </c>
      <c r="J6" s="2">
        <f t="shared" si="0"/>
        <v>53.3</v>
      </c>
      <c r="K6" s="3" t="s">
        <v>140</v>
      </c>
    </row>
    <row r="7" spans="1:11" x14ac:dyDescent="0.25">
      <c r="A7" s="3" t="s">
        <v>71</v>
      </c>
      <c r="B7" s="3" t="s">
        <v>70</v>
      </c>
      <c r="C7" s="3">
        <v>5.5</v>
      </c>
      <c r="D7" s="3">
        <v>17.600000000000001</v>
      </c>
      <c r="E7" s="3">
        <v>4</v>
      </c>
      <c r="F7" s="2"/>
      <c r="G7" s="2"/>
      <c r="H7" s="7">
        <v>4</v>
      </c>
      <c r="I7" s="2">
        <v>29</v>
      </c>
      <c r="J7" s="2">
        <f t="shared" si="0"/>
        <v>52.1</v>
      </c>
      <c r="K7" s="3" t="s">
        <v>140</v>
      </c>
    </row>
    <row r="8" spans="1:11" x14ac:dyDescent="0.25">
      <c r="A8" s="3" t="s">
        <v>57</v>
      </c>
      <c r="B8" s="3" t="s">
        <v>56</v>
      </c>
      <c r="C8" s="3">
        <v>9</v>
      </c>
      <c r="D8" s="3">
        <v>15.200000000000001</v>
      </c>
      <c r="E8" s="3">
        <v>0</v>
      </c>
      <c r="F8" s="2">
        <v>13.2</v>
      </c>
      <c r="G8" s="2">
        <v>18.399999999999999</v>
      </c>
      <c r="H8" s="7">
        <v>1</v>
      </c>
      <c r="I8" s="2">
        <v>24.5</v>
      </c>
      <c r="J8" s="2">
        <f t="shared" si="0"/>
        <v>51.9</v>
      </c>
      <c r="K8" s="3" t="s">
        <v>140</v>
      </c>
    </row>
    <row r="9" spans="1:11" x14ac:dyDescent="0.25">
      <c r="A9" s="3" t="s">
        <v>89</v>
      </c>
      <c r="B9" s="3" t="s">
        <v>88</v>
      </c>
      <c r="C9" s="3">
        <v>5</v>
      </c>
      <c r="D9" s="3">
        <v>19.200000000000003</v>
      </c>
      <c r="E9" s="3">
        <v>15</v>
      </c>
      <c r="F9" s="2">
        <v>21.2</v>
      </c>
      <c r="G9" s="2"/>
      <c r="H9" s="7">
        <v>23.8</v>
      </c>
      <c r="I9" s="2"/>
      <c r="J9" s="7">
        <f t="shared" si="0"/>
        <v>50</v>
      </c>
      <c r="K9" s="3" t="s">
        <v>140</v>
      </c>
    </row>
    <row r="10" spans="1:11" x14ac:dyDescent="0.25">
      <c r="A10" s="3" t="s">
        <v>79</v>
      </c>
      <c r="B10" s="3" t="s">
        <v>78</v>
      </c>
      <c r="C10" s="3">
        <v>8</v>
      </c>
      <c r="D10" s="3">
        <v>0.4</v>
      </c>
      <c r="E10" s="3"/>
      <c r="F10" s="2">
        <v>15.2</v>
      </c>
      <c r="G10" s="2">
        <v>20</v>
      </c>
      <c r="H10" s="7">
        <v>4</v>
      </c>
      <c r="I10" s="2">
        <v>22</v>
      </c>
      <c r="J10" s="2">
        <f t="shared" si="0"/>
        <v>50</v>
      </c>
      <c r="K10" s="3" t="s">
        <v>140</v>
      </c>
    </row>
    <row r="11" spans="1:11" x14ac:dyDescent="0.25">
      <c r="A11" s="3" t="s">
        <v>27</v>
      </c>
      <c r="B11" s="3" t="s">
        <v>26</v>
      </c>
      <c r="C11" s="3">
        <v>7.5</v>
      </c>
      <c r="D11" s="3">
        <v>0</v>
      </c>
      <c r="E11" s="3"/>
      <c r="F11" s="2">
        <v>8.4</v>
      </c>
      <c r="G11" s="2">
        <v>17.5</v>
      </c>
      <c r="H11" s="7">
        <v>15</v>
      </c>
      <c r="I11" s="2">
        <v>20</v>
      </c>
      <c r="J11" s="2">
        <f t="shared" si="0"/>
        <v>45</v>
      </c>
      <c r="K11" s="2"/>
    </row>
    <row r="12" spans="1:11" x14ac:dyDescent="0.25">
      <c r="A12" s="3" t="s">
        <v>47</v>
      </c>
      <c r="B12" s="3" t="s">
        <v>46</v>
      </c>
      <c r="C12" s="3">
        <v>9</v>
      </c>
      <c r="D12" s="3">
        <v>12</v>
      </c>
      <c r="E12" s="3">
        <v>0</v>
      </c>
      <c r="F12" s="2"/>
      <c r="G12" s="2"/>
      <c r="H12" s="7">
        <v>4</v>
      </c>
      <c r="I12" s="2">
        <v>24</v>
      </c>
      <c r="J12" s="2">
        <f t="shared" si="0"/>
        <v>45</v>
      </c>
      <c r="K12" s="2"/>
    </row>
    <row r="13" spans="1:11" x14ac:dyDescent="0.25">
      <c r="A13" s="3" t="s">
        <v>53</v>
      </c>
      <c r="B13" s="3" t="s">
        <v>52</v>
      </c>
      <c r="C13" s="3">
        <v>6.5</v>
      </c>
      <c r="D13" s="3">
        <v>14</v>
      </c>
      <c r="E13" s="3">
        <v>0</v>
      </c>
      <c r="F13" s="2">
        <v>12.8</v>
      </c>
      <c r="G13" s="2">
        <v>10.1</v>
      </c>
      <c r="H13" s="7">
        <v>3</v>
      </c>
      <c r="I13" s="2">
        <v>24.5</v>
      </c>
      <c r="J13" s="2">
        <f t="shared" si="0"/>
        <v>45</v>
      </c>
      <c r="K13" s="2"/>
    </row>
    <row r="14" spans="1:11" x14ac:dyDescent="0.25">
      <c r="A14" s="3" t="s">
        <v>61</v>
      </c>
      <c r="B14" s="3" t="s">
        <v>60</v>
      </c>
      <c r="C14" s="3">
        <v>8</v>
      </c>
      <c r="D14" s="3">
        <v>12.8</v>
      </c>
      <c r="E14" s="3">
        <v>0.5</v>
      </c>
      <c r="F14" s="2">
        <v>4</v>
      </c>
      <c r="G14" s="2">
        <v>20.8</v>
      </c>
      <c r="H14" s="7"/>
      <c r="I14" s="2">
        <v>16.2</v>
      </c>
      <c r="J14" s="2">
        <f t="shared" si="0"/>
        <v>45</v>
      </c>
      <c r="K14" s="2"/>
    </row>
    <row r="15" spans="1:11" x14ac:dyDescent="0.25">
      <c r="A15" s="3" t="s">
        <v>13</v>
      </c>
      <c r="B15" s="3" t="s">
        <v>12</v>
      </c>
      <c r="C15" s="3">
        <v>1.5</v>
      </c>
      <c r="D15" s="3">
        <v>0</v>
      </c>
      <c r="E15" s="3">
        <v>21</v>
      </c>
      <c r="F15" s="2"/>
      <c r="G15" s="2">
        <v>22.5</v>
      </c>
      <c r="H15" s="7"/>
      <c r="I15" s="2"/>
      <c r="J15" s="2">
        <f t="shared" si="0"/>
        <v>45</v>
      </c>
      <c r="K15" s="2"/>
    </row>
    <row r="16" spans="1:11" x14ac:dyDescent="0.25">
      <c r="A16" s="3" t="s">
        <v>19</v>
      </c>
      <c r="B16" s="3" t="s">
        <v>18</v>
      </c>
      <c r="C16" s="3">
        <v>10</v>
      </c>
      <c r="D16" s="3">
        <v>16</v>
      </c>
      <c r="E16" s="3">
        <v>6</v>
      </c>
      <c r="F16" s="2"/>
      <c r="G16" s="2"/>
      <c r="H16" s="7"/>
      <c r="I16" s="2">
        <v>12.5</v>
      </c>
      <c r="J16" s="2">
        <f t="shared" si="0"/>
        <v>38.5</v>
      </c>
      <c r="K16" s="2"/>
    </row>
    <row r="17" spans="1:11" x14ac:dyDescent="0.25">
      <c r="A17" s="3" t="s">
        <v>51</v>
      </c>
      <c r="B17" s="3" t="s">
        <v>50</v>
      </c>
      <c r="C17" s="3">
        <v>8.5</v>
      </c>
      <c r="D17" s="3">
        <v>10</v>
      </c>
      <c r="E17" s="3">
        <v>0</v>
      </c>
      <c r="F17" s="2">
        <v>9.1999999999999993</v>
      </c>
      <c r="G17" s="2">
        <v>20</v>
      </c>
      <c r="H17" s="7">
        <v>8</v>
      </c>
      <c r="I17" s="2">
        <v>9</v>
      </c>
      <c r="J17" s="2">
        <f t="shared" si="0"/>
        <v>37.5</v>
      </c>
      <c r="K17" s="2"/>
    </row>
    <row r="18" spans="1:11" x14ac:dyDescent="0.25">
      <c r="A18" s="3" t="s">
        <v>55</v>
      </c>
      <c r="B18" s="3" t="s">
        <v>54</v>
      </c>
      <c r="C18" s="3">
        <v>7</v>
      </c>
      <c r="D18" s="3">
        <v>16</v>
      </c>
      <c r="E18" s="3">
        <v>7</v>
      </c>
      <c r="F18" s="2">
        <v>10</v>
      </c>
      <c r="G18" s="2">
        <v>9.6</v>
      </c>
      <c r="H18" s="7">
        <v>3</v>
      </c>
      <c r="I18" s="2">
        <v>14</v>
      </c>
      <c r="J18" s="2">
        <f t="shared" si="0"/>
        <v>37</v>
      </c>
      <c r="K18" s="2"/>
    </row>
    <row r="19" spans="1:11" x14ac:dyDescent="0.25">
      <c r="A19" s="3" t="s">
        <v>73</v>
      </c>
      <c r="B19" s="3" t="s">
        <v>72</v>
      </c>
      <c r="C19" s="3">
        <v>5.5</v>
      </c>
      <c r="D19" s="3">
        <v>18</v>
      </c>
      <c r="E19" s="3">
        <v>11.5</v>
      </c>
      <c r="F19" s="2">
        <v>15.6</v>
      </c>
      <c r="G19" s="2">
        <v>15.2</v>
      </c>
      <c r="H19" s="7"/>
      <c r="I19" s="2">
        <v>12</v>
      </c>
      <c r="J19" s="2">
        <f t="shared" si="0"/>
        <v>35.5</v>
      </c>
      <c r="K19" s="2"/>
    </row>
    <row r="20" spans="1:11" x14ac:dyDescent="0.25">
      <c r="A20" s="3" t="s">
        <v>41</v>
      </c>
      <c r="B20" s="3" t="s">
        <v>40</v>
      </c>
      <c r="C20" s="3">
        <v>10</v>
      </c>
      <c r="D20" s="3">
        <v>16.8</v>
      </c>
      <c r="E20" s="3">
        <v>7.2</v>
      </c>
      <c r="F20" s="2"/>
      <c r="G20" s="2"/>
      <c r="H20" s="7">
        <v>5</v>
      </c>
      <c r="I20" s="2">
        <v>4.5</v>
      </c>
      <c r="J20" s="2">
        <f t="shared" si="0"/>
        <v>34</v>
      </c>
      <c r="K20" s="2"/>
    </row>
    <row r="21" spans="1:11" x14ac:dyDescent="0.25">
      <c r="A21" s="3" t="s">
        <v>3</v>
      </c>
      <c r="B21" s="3" t="s">
        <v>2</v>
      </c>
      <c r="C21" s="3">
        <v>7</v>
      </c>
      <c r="D21" s="3">
        <v>14</v>
      </c>
      <c r="E21" s="3"/>
      <c r="F21" s="2">
        <v>24</v>
      </c>
      <c r="G21" s="2"/>
      <c r="H21" s="7">
        <v>1</v>
      </c>
      <c r="I21" s="2"/>
      <c r="J21" s="2">
        <f t="shared" si="0"/>
        <v>32</v>
      </c>
      <c r="K21" s="2"/>
    </row>
    <row r="22" spans="1:11" x14ac:dyDescent="0.25">
      <c r="A22" s="3" t="s">
        <v>83</v>
      </c>
      <c r="B22" s="3" t="s">
        <v>82</v>
      </c>
      <c r="C22" s="3">
        <v>8.5</v>
      </c>
      <c r="D22" s="3">
        <v>0.8</v>
      </c>
      <c r="E22" s="3">
        <v>0</v>
      </c>
      <c r="F22" s="2">
        <v>12</v>
      </c>
      <c r="G22" s="2">
        <v>13.2</v>
      </c>
      <c r="H22" s="7">
        <v>3</v>
      </c>
      <c r="I22" s="2">
        <v>10</v>
      </c>
      <c r="J22" s="2">
        <f t="shared" si="0"/>
        <v>31.7</v>
      </c>
      <c r="K22" s="2"/>
    </row>
    <row r="23" spans="1:11" x14ac:dyDescent="0.25">
      <c r="A23" s="3" t="s">
        <v>23</v>
      </c>
      <c r="B23" s="3" t="s">
        <v>22</v>
      </c>
      <c r="C23" s="3">
        <v>7.5</v>
      </c>
      <c r="D23" s="3">
        <v>11.200000000000001</v>
      </c>
      <c r="E23" s="3">
        <v>5</v>
      </c>
      <c r="F23" s="2"/>
      <c r="G23" s="2">
        <v>10.4</v>
      </c>
      <c r="H23" s="7"/>
      <c r="I23" s="2">
        <v>11</v>
      </c>
      <c r="J23" s="2">
        <f t="shared" si="0"/>
        <v>29.700000000000003</v>
      </c>
      <c r="K23" s="2"/>
    </row>
    <row r="24" spans="1:11" x14ac:dyDescent="0.25">
      <c r="A24" s="3" t="s">
        <v>49</v>
      </c>
      <c r="B24" s="3" t="s">
        <v>48</v>
      </c>
      <c r="C24" s="3">
        <v>6</v>
      </c>
      <c r="D24" s="3">
        <v>16</v>
      </c>
      <c r="E24" s="3"/>
      <c r="F24" s="2">
        <v>16</v>
      </c>
      <c r="G24" s="2">
        <v>15.2</v>
      </c>
      <c r="H24" s="7">
        <v>6</v>
      </c>
      <c r="I24" s="2">
        <v>3</v>
      </c>
      <c r="J24" s="2">
        <f t="shared" si="0"/>
        <v>28</v>
      </c>
      <c r="K24" s="2"/>
    </row>
    <row r="25" spans="1:11" x14ac:dyDescent="0.25">
      <c r="A25" s="3" t="s">
        <v>9</v>
      </c>
      <c r="B25" s="3" t="s">
        <v>8</v>
      </c>
      <c r="C25" s="3">
        <v>8</v>
      </c>
      <c r="D25" s="3">
        <v>19.200000000000003</v>
      </c>
      <c r="E25" s="3"/>
      <c r="F25" s="2"/>
      <c r="G25" s="2"/>
      <c r="H25" s="7"/>
      <c r="I25" s="2"/>
      <c r="J25" s="2">
        <f t="shared" si="0"/>
        <v>27.200000000000003</v>
      </c>
      <c r="K25" s="2"/>
    </row>
    <row r="26" spans="1:11" x14ac:dyDescent="0.25">
      <c r="A26" s="3" t="s">
        <v>63</v>
      </c>
      <c r="B26" s="3" t="s">
        <v>62</v>
      </c>
      <c r="C26" s="3">
        <v>0</v>
      </c>
      <c r="D26" s="3"/>
      <c r="E26" s="3"/>
      <c r="F26" s="2">
        <v>8.8000000000000007</v>
      </c>
      <c r="G26" s="2">
        <v>12.8</v>
      </c>
      <c r="H26" s="7">
        <v>2</v>
      </c>
      <c r="I26" s="2">
        <v>8</v>
      </c>
      <c r="J26" s="2">
        <f t="shared" si="0"/>
        <v>20.8</v>
      </c>
      <c r="K26" s="2"/>
    </row>
    <row r="27" spans="1:11" x14ac:dyDescent="0.25">
      <c r="A27" s="3" t="s">
        <v>59</v>
      </c>
      <c r="B27" s="3" t="s">
        <v>58</v>
      </c>
      <c r="C27" s="3">
        <v>6</v>
      </c>
      <c r="D27" s="3">
        <v>10.4</v>
      </c>
      <c r="E27" s="3"/>
      <c r="F27" s="2">
        <v>6.8</v>
      </c>
      <c r="G27" s="2"/>
      <c r="H27" s="7">
        <v>4</v>
      </c>
      <c r="I27" s="2"/>
      <c r="J27" s="2">
        <f t="shared" si="0"/>
        <v>20.399999999999999</v>
      </c>
      <c r="K27" s="2"/>
    </row>
    <row r="28" spans="1:11" x14ac:dyDescent="0.25">
      <c r="A28" s="3" t="s">
        <v>17</v>
      </c>
      <c r="B28" s="3" t="s">
        <v>16</v>
      </c>
      <c r="C28" s="3">
        <v>6.5</v>
      </c>
      <c r="D28" s="3">
        <v>0</v>
      </c>
      <c r="E28" s="3">
        <v>12</v>
      </c>
      <c r="F28" s="2"/>
      <c r="G28" s="2"/>
      <c r="H28" s="7"/>
      <c r="I28" s="2"/>
      <c r="J28" s="2">
        <f t="shared" si="0"/>
        <v>18.5</v>
      </c>
      <c r="K28" s="2"/>
    </row>
    <row r="29" spans="1:11" x14ac:dyDescent="0.25">
      <c r="A29" s="3" t="s">
        <v>11</v>
      </c>
      <c r="B29" s="3" t="s">
        <v>10</v>
      </c>
      <c r="C29" s="3">
        <v>6</v>
      </c>
      <c r="D29" s="3">
        <v>11.200000000000001</v>
      </c>
      <c r="E29" s="3"/>
      <c r="F29" s="2"/>
      <c r="G29" s="2"/>
      <c r="H29" s="7"/>
      <c r="I29" s="2"/>
      <c r="J29" s="2">
        <f t="shared" si="0"/>
        <v>17.200000000000003</v>
      </c>
      <c r="K29" s="2"/>
    </row>
    <row r="30" spans="1:11" x14ac:dyDescent="0.25">
      <c r="A30" s="3" t="s">
        <v>35</v>
      </c>
      <c r="B30" s="3" t="s">
        <v>34</v>
      </c>
      <c r="C30" s="3">
        <v>4</v>
      </c>
      <c r="D30" s="3">
        <v>0</v>
      </c>
      <c r="E30" s="3"/>
      <c r="F30" s="2">
        <v>4.4000000000000004</v>
      </c>
      <c r="G30" s="2">
        <v>6.4</v>
      </c>
      <c r="H30" s="7">
        <v>0</v>
      </c>
      <c r="I30" s="2">
        <v>6.5</v>
      </c>
      <c r="J30" s="2">
        <f t="shared" si="0"/>
        <v>16.899999999999999</v>
      </c>
      <c r="K30" s="2"/>
    </row>
    <row r="31" spans="1:11" x14ac:dyDescent="0.25">
      <c r="A31" s="3" t="s">
        <v>77</v>
      </c>
      <c r="B31" s="3" t="s">
        <v>76</v>
      </c>
      <c r="C31" s="3">
        <v>9</v>
      </c>
      <c r="D31" s="3">
        <v>6.4</v>
      </c>
      <c r="E31" s="3"/>
      <c r="F31" s="2"/>
      <c r="G31" s="2"/>
      <c r="H31" s="7"/>
      <c r="I31" s="2"/>
      <c r="J31" s="2">
        <f t="shared" si="0"/>
        <v>15.4</v>
      </c>
      <c r="K31" s="2"/>
    </row>
    <row r="32" spans="1:11" x14ac:dyDescent="0.25">
      <c r="A32" s="3" t="s">
        <v>65</v>
      </c>
      <c r="B32" s="3" t="s">
        <v>64</v>
      </c>
      <c r="C32" s="3">
        <v>9</v>
      </c>
      <c r="D32" s="3">
        <v>5.6000000000000005</v>
      </c>
      <c r="E32" s="3"/>
      <c r="F32" s="2"/>
      <c r="G32" s="2"/>
      <c r="H32" s="7"/>
      <c r="I32" s="2"/>
      <c r="J32" s="2">
        <f t="shared" si="0"/>
        <v>14.600000000000001</v>
      </c>
      <c r="K32" s="2"/>
    </row>
    <row r="33" spans="1:11" x14ac:dyDescent="0.25">
      <c r="A33" s="3" t="s">
        <v>43</v>
      </c>
      <c r="B33" s="3" t="s">
        <v>42</v>
      </c>
      <c r="C33" s="3">
        <v>8</v>
      </c>
      <c r="D33" s="3">
        <v>6.4</v>
      </c>
      <c r="E33" s="3"/>
      <c r="F33" s="2"/>
      <c r="G33" s="2"/>
      <c r="H33" s="7"/>
      <c r="I33" s="2"/>
      <c r="J33" s="2">
        <f t="shared" si="0"/>
        <v>14.4</v>
      </c>
      <c r="K33" s="2"/>
    </row>
    <row r="34" spans="1:11" x14ac:dyDescent="0.25">
      <c r="A34" s="3" t="s">
        <v>25</v>
      </c>
      <c r="B34" s="3" t="s">
        <v>24</v>
      </c>
      <c r="C34" s="3">
        <v>9</v>
      </c>
      <c r="D34" s="3">
        <v>4.4000000000000004</v>
      </c>
      <c r="E34" s="3"/>
      <c r="F34" s="2">
        <v>2</v>
      </c>
      <c r="G34" s="2"/>
      <c r="H34" s="7"/>
      <c r="I34" s="2"/>
      <c r="J34" s="2">
        <f t="shared" si="0"/>
        <v>13.4</v>
      </c>
      <c r="K34" s="2"/>
    </row>
    <row r="35" spans="1:11" x14ac:dyDescent="0.25">
      <c r="A35" s="3" t="s">
        <v>37</v>
      </c>
      <c r="B35" s="3" t="s">
        <v>36</v>
      </c>
      <c r="C35" s="3">
        <v>0</v>
      </c>
      <c r="D35" s="3">
        <v>12.8</v>
      </c>
      <c r="E35" s="3"/>
      <c r="F35" s="2"/>
      <c r="G35" s="2"/>
      <c r="H35" s="7"/>
      <c r="I35" s="2"/>
      <c r="J35" s="2">
        <f t="shared" si="0"/>
        <v>12.8</v>
      </c>
      <c r="K35" s="2"/>
    </row>
    <row r="36" spans="1:11" x14ac:dyDescent="0.25">
      <c r="A36" s="3" t="s">
        <v>39</v>
      </c>
      <c r="B36" s="3" t="s">
        <v>38</v>
      </c>
      <c r="C36" s="3">
        <v>8.5</v>
      </c>
      <c r="D36" s="3">
        <v>2</v>
      </c>
      <c r="E36" s="3">
        <v>2</v>
      </c>
      <c r="F36" s="2"/>
      <c r="G36" s="2"/>
      <c r="H36" s="7"/>
      <c r="I36" s="2"/>
      <c r="J36" s="2">
        <f t="shared" si="0"/>
        <v>12.5</v>
      </c>
      <c r="K36" s="2"/>
    </row>
    <row r="37" spans="1:11" x14ac:dyDescent="0.25">
      <c r="A37" s="3" t="s">
        <v>45</v>
      </c>
      <c r="B37" s="3" t="s">
        <v>44</v>
      </c>
      <c r="C37" s="3">
        <v>7.5</v>
      </c>
      <c r="D37" s="3">
        <v>4.4000000000000004</v>
      </c>
      <c r="E37" s="3"/>
      <c r="F37" s="2">
        <v>1.6</v>
      </c>
      <c r="G37" s="2"/>
      <c r="H37" s="7">
        <v>0</v>
      </c>
      <c r="I37" s="2"/>
      <c r="J37" s="2">
        <f t="shared" si="0"/>
        <v>11.9</v>
      </c>
      <c r="K37" s="2"/>
    </row>
    <row r="38" spans="1:11" x14ac:dyDescent="0.25">
      <c r="A38" s="3" t="s">
        <v>87</v>
      </c>
      <c r="B38" s="3" t="s">
        <v>86</v>
      </c>
      <c r="C38" s="3">
        <v>1</v>
      </c>
      <c r="D38" s="3">
        <v>10.8</v>
      </c>
      <c r="E38" s="3"/>
      <c r="F38" s="2"/>
      <c r="G38" s="2"/>
      <c r="H38" s="7"/>
      <c r="I38" s="2"/>
      <c r="J38" s="2">
        <f t="shared" si="0"/>
        <v>11.8</v>
      </c>
      <c r="K38" s="2"/>
    </row>
    <row r="39" spans="1:11" x14ac:dyDescent="0.25">
      <c r="A39" s="3" t="s">
        <v>1</v>
      </c>
      <c r="B39" s="3" t="s">
        <v>0</v>
      </c>
      <c r="C39" s="3">
        <v>6.5</v>
      </c>
      <c r="D39" s="3">
        <v>0.4</v>
      </c>
      <c r="E39" s="3"/>
      <c r="F39" s="2">
        <v>2.8</v>
      </c>
      <c r="G39" s="2"/>
      <c r="H39" s="7"/>
      <c r="I39" s="2"/>
      <c r="J39" s="2">
        <f t="shared" si="0"/>
        <v>9.3000000000000007</v>
      </c>
      <c r="K39" s="2"/>
    </row>
    <row r="40" spans="1:11" x14ac:dyDescent="0.25">
      <c r="A40" s="3" t="s">
        <v>81</v>
      </c>
      <c r="B40" s="3" t="s">
        <v>80</v>
      </c>
      <c r="C40" s="3">
        <v>8.5</v>
      </c>
      <c r="D40" s="3">
        <v>0</v>
      </c>
      <c r="E40" s="3"/>
      <c r="F40" s="2"/>
      <c r="G40" s="2"/>
      <c r="H40" s="7"/>
      <c r="I40" s="2"/>
      <c r="J40" s="2">
        <f t="shared" si="0"/>
        <v>8.5</v>
      </c>
      <c r="K40" s="2"/>
    </row>
    <row r="41" spans="1:11" x14ac:dyDescent="0.25">
      <c r="A41" s="3" t="s">
        <v>5</v>
      </c>
      <c r="B41" s="3" t="s">
        <v>4</v>
      </c>
      <c r="C41" s="3">
        <v>1</v>
      </c>
      <c r="D41" s="3">
        <v>7.2</v>
      </c>
      <c r="E41" s="3"/>
      <c r="F41" s="2"/>
      <c r="G41" s="2"/>
      <c r="H41" s="7"/>
      <c r="I41" s="2"/>
      <c r="J41" s="2">
        <f t="shared" si="0"/>
        <v>8.1999999999999993</v>
      </c>
      <c r="K41" s="2"/>
    </row>
    <row r="42" spans="1:11" x14ac:dyDescent="0.25">
      <c r="A42" s="3" t="s">
        <v>67</v>
      </c>
      <c r="B42" s="3" t="s">
        <v>66</v>
      </c>
      <c r="C42" s="3">
        <v>7.5</v>
      </c>
      <c r="D42" s="3">
        <v>0</v>
      </c>
      <c r="E42" s="3"/>
      <c r="F42" s="2"/>
      <c r="G42" s="2"/>
      <c r="H42" s="7"/>
      <c r="I42" s="2"/>
      <c r="J42" s="2">
        <f t="shared" si="0"/>
        <v>7.5</v>
      </c>
      <c r="K42" s="2"/>
    </row>
    <row r="43" spans="1:11" x14ac:dyDescent="0.25">
      <c r="A43" s="3" t="s">
        <v>31</v>
      </c>
      <c r="B43" s="3" t="s">
        <v>30</v>
      </c>
      <c r="C43" s="3">
        <v>7.5</v>
      </c>
      <c r="D43" s="3">
        <v>0</v>
      </c>
      <c r="E43" s="3"/>
      <c r="F43" s="2"/>
      <c r="G43" s="2"/>
      <c r="H43" s="7"/>
      <c r="I43" s="2"/>
      <c r="J43" s="2">
        <f t="shared" si="0"/>
        <v>7.5</v>
      </c>
      <c r="K43" s="2"/>
    </row>
    <row r="44" spans="1:11" x14ac:dyDescent="0.25">
      <c r="A44" s="3" t="s">
        <v>33</v>
      </c>
      <c r="B44" s="3" t="s">
        <v>32</v>
      </c>
      <c r="C44" s="3">
        <v>2</v>
      </c>
      <c r="D44" s="3">
        <v>0</v>
      </c>
      <c r="E44" s="3"/>
      <c r="F44" s="2">
        <v>5.2</v>
      </c>
      <c r="G44" s="2"/>
      <c r="H44" s="7"/>
      <c r="I44" s="2"/>
      <c r="J44" s="2">
        <f t="shared" si="0"/>
        <v>7.2</v>
      </c>
      <c r="K44" s="2"/>
    </row>
    <row r="45" spans="1:11" x14ac:dyDescent="0.25">
      <c r="A45" s="3" t="s">
        <v>15</v>
      </c>
      <c r="B45" s="3" t="s">
        <v>14</v>
      </c>
      <c r="C45" s="3">
        <v>7</v>
      </c>
      <c r="D45" s="3">
        <v>0</v>
      </c>
      <c r="E45" s="3"/>
      <c r="F45" s="2"/>
      <c r="G45" s="2"/>
      <c r="H45" s="7"/>
      <c r="I45" s="2"/>
      <c r="J45" s="2">
        <f t="shared" si="0"/>
        <v>7</v>
      </c>
      <c r="K45" s="2"/>
    </row>
    <row r="46" spans="1:11" x14ac:dyDescent="0.25">
      <c r="A46" s="3" t="s">
        <v>29</v>
      </c>
      <c r="B46" s="3" t="s">
        <v>28</v>
      </c>
      <c r="C46" s="3">
        <v>4.5</v>
      </c>
      <c r="D46" s="3">
        <v>2</v>
      </c>
      <c r="E46" s="3"/>
      <c r="F46" s="2"/>
      <c r="G46" s="2"/>
      <c r="H46" s="7"/>
      <c r="I46" s="2"/>
      <c r="J46" s="2">
        <f t="shared" si="0"/>
        <v>6.5</v>
      </c>
      <c r="K46" s="2"/>
    </row>
    <row r="47" spans="1:11" x14ac:dyDescent="0.25">
      <c r="A47" s="3" t="s">
        <v>85</v>
      </c>
      <c r="B47" s="3" t="s">
        <v>84</v>
      </c>
      <c r="C47" s="3">
        <v>4.5</v>
      </c>
      <c r="D47" s="3">
        <v>0</v>
      </c>
      <c r="E47" s="3">
        <v>0</v>
      </c>
      <c r="F47" s="2"/>
      <c r="G47" s="2"/>
      <c r="H47" s="7"/>
      <c r="I47" s="2"/>
      <c r="J47" s="2">
        <f t="shared" si="0"/>
        <v>4.5</v>
      </c>
      <c r="K47" s="2"/>
    </row>
    <row r="48" spans="1:11" x14ac:dyDescent="0.25">
      <c r="A48" s="3" t="s">
        <v>7</v>
      </c>
      <c r="B48" s="3" t="s">
        <v>6</v>
      </c>
      <c r="C48" s="3">
        <v>0</v>
      </c>
      <c r="D48" s="3"/>
      <c r="E48" s="3"/>
      <c r="F48" s="2"/>
      <c r="G48" s="2"/>
      <c r="H48" s="7"/>
      <c r="I48" s="2"/>
      <c r="J48" s="2">
        <f t="shared" si="0"/>
        <v>0</v>
      </c>
      <c r="K48" s="2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</sheetData>
  <sortState ref="A4:K48">
    <sortCondition descending="1" ref="J4:J48"/>
  </sortState>
  <mergeCells count="2">
    <mergeCell ref="A1:J1"/>
    <mergeCell ref="A2:J2"/>
  </mergeCells>
  <printOptions horizontalCentered="1"/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120" zoomScaleNormal="120" workbookViewId="0">
      <selection activeCell="N17" sqref="N17"/>
    </sheetView>
  </sheetViews>
  <sheetFormatPr defaultRowHeight="15" x14ac:dyDescent="0.25"/>
  <cols>
    <col min="1" max="1" width="9.140625" style="1" customWidth="1"/>
    <col min="2" max="2" width="24.7109375" bestFit="1" customWidth="1"/>
    <col min="3" max="3" width="8.5703125" style="1" bestFit="1" customWidth="1"/>
    <col min="4" max="4" width="8.85546875" bestFit="1" customWidth="1"/>
    <col min="5" max="5" width="10.42578125" customWidth="1"/>
    <col min="6" max="6" width="10.5703125" customWidth="1"/>
    <col min="253" max="254" width="9.140625" customWidth="1"/>
    <col min="255" max="255" width="26.5703125" bestFit="1" customWidth="1"/>
    <col min="256" max="256" width="13.28515625" customWidth="1"/>
    <col min="257" max="257" width="12.28515625" customWidth="1"/>
    <col min="258" max="258" width="13.5703125" customWidth="1"/>
    <col min="259" max="259" width="11.5703125" customWidth="1"/>
    <col min="509" max="510" width="9.140625" customWidth="1"/>
    <col min="511" max="511" width="26.5703125" bestFit="1" customWidth="1"/>
    <col min="512" max="512" width="13.28515625" customWidth="1"/>
    <col min="513" max="513" width="12.28515625" customWidth="1"/>
    <col min="514" max="514" width="13.5703125" customWidth="1"/>
    <col min="515" max="515" width="11.5703125" customWidth="1"/>
    <col min="765" max="766" width="9.140625" customWidth="1"/>
    <col min="767" max="767" width="26.5703125" bestFit="1" customWidth="1"/>
    <col min="768" max="768" width="13.28515625" customWidth="1"/>
    <col min="769" max="769" width="12.28515625" customWidth="1"/>
    <col min="770" max="770" width="13.5703125" customWidth="1"/>
    <col min="771" max="771" width="11.5703125" customWidth="1"/>
    <col min="1021" max="1022" width="9.140625" customWidth="1"/>
    <col min="1023" max="1023" width="26.5703125" bestFit="1" customWidth="1"/>
    <col min="1024" max="1024" width="13.28515625" customWidth="1"/>
    <col min="1025" max="1025" width="12.28515625" customWidth="1"/>
    <col min="1026" max="1026" width="13.5703125" customWidth="1"/>
    <col min="1027" max="1027" width="11.5703125" customWidth="1"/>
    <col min="1277" max="1278" width="9.140625" customWidth="1"/>
    <col min="1279" max="1279" width="26.5703125" bestFit="1" customWidth="1"/>
    <col min="1280" max="1280" width="13.28515625" customWidth="1"/>
    <col min="1281" max="1281" width="12.28515625" customWidth="1"/>
    <col min="1282" max="1282" width="13.5703125" customWidth="1"/>
    <col min="1283" max="1283" width="11.5703125" customWidth="1"/>
    <col min="1533" max="1534" width="9.140625" customWidth="1"/>
    <col min="1535" max="1535" width="26.5703125" bestFit="1" customWidth="1"/>
    <col min="1536" max="1536" width="13.28515625" customWidth="1"/>
    <col min="1537" max="1537" width="12.28515625" customWidth="1"/>
    <col min="1538" max="1538" width="13.5703125" customWidth="1"/>
    <col min="1539" max="1539" width="11.5703125" customWidth="1"/>
    <col min="1789" max="1790" width="9.140625" customWidth="1"/>
    <col min="1791" max="1791" width="26.5703125" bestFit="1" customWidth="1"/>
    <col min="1792" max="1792" width="13.28515625" customWidth="1"/>
    <col min="1793" max="1793" width="12.28515625" customWidth="1"/>
    <col min="1794" max="1794" width="13.5703125" customWidth="1"/>
    <col min="1795" max="1795" width="11.5703125" customWidth="1"/>
    <col min="2045" max="2046" width="9.140625" customWidth="1"/>
    <col min="2047" max="2047" width="26.5703125" bestFit="1" customWidth="1"/>
    <col min="2048" max="2048" width="13.28515625" customWidth="1"/>
    <col min="2049" max="2049" width="12.28515625" customWidth="1"/>
    <col min="2050" max="2050" width="13.5703125" customWidth="1"/>
    <col min="2051" max="2051" width="11.5703125" customWidth="1"/>
    <col min="2301" max="2302" width="9.140625" customWidth="1"/>
    <col min="2303" max="2303" width="26.5703125" bestFit="1" customWidth="1"/>
    <col min="2304" max="2304" width="13.28515625" customWidth="1"/>
    <col min="2305" max="2305" width="12.28515625" customWidth="1"/>
    <col min="2306" max="2306" width="13.5703125" customWidth="1"/>
    <col min="2307" max="2307" width="11.5703125" customWidth="1"/>
    <col min="2557" max="2558" width="9.140625" customWidth="1"/>
    <col min="2559" max="2559" width="26.5703125" bestFit="1" customWidth="1"/>
    <col min="2560" max="2560" width="13.28515625" customWidth="1"/>
    <col min="2561" max="2561" width="12.28515625" customWidth="1"/>
    <col min="2562" max="2562" width="13.5703125" customWidth="1"/>
    <col min="2563" max="2563" width="11.5703125" customWidth="1"/>
    <col min="2813" max="2814" width="9.140625" customWidth="1"/>
    <col min="2815" max="2815" width="26.5703125" bestFit="1" customWidth="1"/>
    <col min="2816" max="2816" width="13.28515625" customWidth="1"/>
    <col min="2817" max="2817" width="12.28515625" customWidth="1"/>
    <col min="2818" max="2818" width="13.5703125" customWidth="1"/>
    <col min="2819" max="2819" width="11.5703125" customWidth="1"/>
    <col min="3069" max="3070" width="9.140625" customWidth="1"/>
    <col min="3071" max="3071" width="26.5703125" bestFit="1" customWidth="1"/>
    <col min="3072" max="3072" width="13.28515625" customWidth="1"/>
    <col min="3073" max="3073" width="12.28515625" customWidth="1"/>
    <col min="3074" max="3074" width="13.5703125" customWidth="1"/>
    <col min="3075" max="3075" width="11.5703125" customWidth="1"/>
    <col min="3325" max="3326" width="9.140625" customWidth="1"/>
    <col min="3327" max="3327" width="26.5703125" bestFit="1" customWidth="1"/>
    <col min="3328" max="3328" width="13.28515625" customWidth="1"/>
    <col min="3329" max="3329" width="12.28515625" customWidth="1"/>
    <col min="3330" max="3330" width="13.5703125" customWidth="1"/>
    <col min="3331" max="3331" width="11.5703125" customWidth="1"/>
    <col min="3581" max="3582" width="9.140625" customWidth="1"/>
    <col min="3583" max="3583" width="26.5703125" bestFit="1" customWidth="1"/>
    <col min="3584" max="3584" width="13.28515625" customWidth="1"/>
    <col min="3585" max="3585" width="12.28515625" customWidth="1"/>
    <col min="3586" max="3586" width="13.5703125" customWidth="1"/>
    <col min="3587" max="3587" width="11.5703125" customWidth="1"/>
    <col min="3837" max="3838" width="9.140625" customWidth="1"/>
    <col min="3839" max="3839" width="26.5703125" bestFit="1" customWidth="1"/>
    <col min="3840" max="3840" width="13.28515625" customWidth="1"/>
    <col min="3841" max="3841" width="12.28515625" customWidth="1"/>
    <col min="3842" max="3842" width="13.5703125" customWidth="1"/>
    <col min="3843" max="3843" width="11.5703125" customWidth="1"/>
    <col min="4093" max="4094" width="9.140625" customWidth="1"/>
    <col min="4095" max="4095" width="26.5703125" bestFit="1" customWidth="1"/>
    <col min="4096" max="4096" width="13.28515625" customWidth="1"/>
    <col min="4097" max="4097" width="12.28515625" customWidth="1"/>
    <col min="4098" max="4098" width="13.5703125" customWidth="1"/>
    <col min="4099" max="4099" width="11.5703125" customWidth="1"/>
    <col min="4349" max="4350" width="9.140625" customWidth="1"/>
    <col min="4351" max="4351" width="26.5703125" bestFit="1" customWidth="1"/>
    <col min="4352" max="4352" width="13.28515625" customWidth="1"/>
    <col min="4353" max="4353" width="12.28515625" customWidth="1"/>
    <col min="4354" max="4354" width="13.5703125" customWidth="1"/>
    <col min="4355" max="4355" width="11.5703125" customWidth="1"/>
    <col min="4605" max="4606" width="9.140625" customWidth="1"/>
    <col min="4607" max="4607" width="26.5703125" bestFit="1" customWidth="1"/>
    <col min="4608" max="4608" width="13.28515625" customWidth="1"/>
    <col min="4609" max="4609" width="12.28515625" customWidth="1"/>
    <col min="4610" max="4610" width="13.5703125" customWidth="1"/>
    <col min="4611" max="4611" width="11.5703125" customWidth="1"/>
    <col min="4861" max="4862" width="9.140625" customWidth="1"/>
    <col min="4863" max="4863" width="26.5703125" bestFit="1" customWidth="1"/>
    <col min="4864" max="4864" width="13.28515625" customWidth="1"/>
    <col min="4865" max="4865" width="12.28515625" customWidth="1"/>
    <col min="4866" max="4866" width="13.5703125" customWidth="1"/>
    <col min="4867" max="4867" width="11.5703125" customWidth="1"/>
    <col min="5117" max="5118" width="9.140625" customWidth="1"/>
    <col min="5119" max="5119" width="26.5703125" bestFit="1" customWidth="1"/>
    <col min="5120" max="5120" width="13.28515625" customWidth="1"/>
    <col min="5121" max="5121" width="12.28515625" customWidth="1"/>
    <col min="5122" max="5122" width="13.5703125" customWidth="1"/>
    <col min="5123" max="5123" width="11.5703125" customWidth="1"/>
    <col min="5373" max="5374" width="9.140625" customWidth="1"/>
    <col min="5375" max="5375" width="26.5703125" bestFit="1" customWidth="1"/>
    <col min="5376" max="5376" width="13.28515625" customWidth="1"/>
    <col min="5377" max="5377" width="12.28515625" customWidth="1"/>
    <col min="5378" max="5378" width="13.5703125" customWidth="1"/>
    <col min="5379" max="5379" width="11.5703125" customWidth="1"/>
    <col min="5629" max="5630" width="9.140625" customWidth="1"/>
    <col min="5631" max="5631" width="26.5703125" bestFit="1" customWidth="1"/>
    <col min="5632" max="5632" width="13.28515625" customWidth="1"/>
    <col min="5633" max="5633" width="12.28515625" customWidth="1"/>
    <col min="5634" max="5634" width="13.5703125" customWidth="1"/>
    <col min="5635" max="5635" width="11.5703125" customWidth="1"/>
    <col min="5885" max="5886" width="9.140625" customWidth="1"/>
    <col min="5887" max="5887" width="26.5703125" bestFit="1" customWidth="1"/>
    <col min="5888" max="5888" width="13.28515625" customWidth="1"/>
    <col min="5889" max="5889" width="12.28515625" customWidth="1"/>
    <col min="5890" max="5890" width="13.5703125" customWidth="1"/>
    <col min="5891" max="5891" width="11.5703125" customWidth="1"/>
    <col min="6141" max="6142" width="9.140625" customWidth="1"/>
    <col min="6143" max="6143" width="26.5703125" bestFit="1" customWidth="1"/>
    <col min="6144" max="6144" width="13.28515625" customWidth="1"/>
    <col min="6145" max="6145" width="12.28515625" customWidth="1"/>
    <col min="6146" max="6146" width="13.5703125" customWidth="1"/>
    <col min="6147" max="6147" width="11.5703125" customWidth="1"/>
    <col min="6397" max="6398" width="9.140625" customWidth="1"/>
    <col min="6399" max="6399" width="26.5703125" bestFit="1" customWidth="1"/>
    <col min="6400" max="6400" width="13.28515625" customWidth="1"/>
    <col min="6401" max="6401" width="12.28515625" customWidth="1"/>
    <col min="6402" max="6402" width="13.5703125" customWidth="1"/>
    <col min="6403" max="6403" width="11.5703125" customWidth="1"/>
    <col min="6653" max="6654" width="9.140625" customWidth="1"/>
    <col min="6655" max="6655" width="26.5703125" bestFit="1" customWidth="1"/>
    <col min="6656" max="6656" width="13.28515625" customWidth="1"/>
    <col min="6657" max="6657" width="12.28515625" customWidth="1"/>
    <col min="6658" max="6658" width="13.5703125" customWidth="1"/>
    <col min="6659" max="6659" width="11.5703125" customWidth="1"/>
    <col min="6909" max="6910" width="9.140625" customWidth="1"/>
    <col min="6911" max="6911" width="26.5703125" bestFit="1" customWidth="1"/>
    <col min="6912" max="6912" width="13.28515625" customWidth="1"/>
    <col min="6913" max="6913" width="12.28515625" customWidth="1"/>
    <col min="6914" max="6914" width="13.5703125" customWidth="1"/>
    <col min="6915" max="6915" width="11.5703125" customWidth="1"/>
    <col min="7165" max="7166" width="9.140625" customWidth="1"/>
    <col min="7167" max="7167" width="26.5703125" bestFit="1" customWidth="1"/>
    <col min="7168" max="7168" width="13.28515625" customWidth="1"/>
    <col min="7169" max="7169" width="12.28515625" customWidth="1"/>
    <col min="7170" max="7170" width="13.5703125" customWidth="1"/>
    <col min="7171" max="7171" width="11.5703125" customWidth="1"/>
    <col min="7421" max="7422" width="9.140625" customWidth="1"/>
    <col min="7423" max="7423" width="26.5703125" bestFit="1" customWidth="1"/>
    <col min="7424" max="7424" width="13.28515625" customWidth="1"/>
    <col min="7425" max="7425" width="12.28515625" customWidth="1"/>
    <col min="7426" max="7426" width="13.5703125" customWidth="1"/>
    <col min="7427" max="7427" width="11.5703125" customWidth="1"/>
    <col min="7677" max="7678" width="9.140625" customWidth="1"/>
    <col min="7679" max="7679" width="26.5703125" bestFit="1" customWidth="1"/>
    <col min="7680" max="7680" width="13.28515625" customWidth="1"/>
    <col min="7681" max="7681" width="12.28515625" customWidth="1"/>
    <col min="7682" max="7682" width="13.5703125" customWidth="1"/>
    <col min="7683" max="7683" width="11.5703125" customWidth="1"/>
    <col min="7933" max="7934" width="9.140625" customWidth="1"/>
    <col min="7935" max="7935" width="26.5703125" bestFit="1" customWidth="1"/>
    <col min="7936" max="7936" width="13.28515625" customWidth="1"/>
    <col min="7937" max="7937" width="12.28515625" customWidth="1"/>
    <col min="7938" max="7938" width="13.5703125" customWidth="1"/>
    <col min="7939" max="7939" width="11.5703125" customWidth="1"/>
    <col min="8189" max="8190" width="9.140625" customWidth="1"/>
    <col min="8191" max="8191" width="26.5703125" bestFit="1" customWidth="1"/>
    <col min="8192" max="8192" width="13.28515625" customWidth="1"/>
    <col min="8193" max="8193" width="12.28515625" customWidth="1"/>
    <col min="8194" max="8194" width="13.5703125" customWidth="1"/>
    <col min="8195" max="8195" width="11.5703125" customWidth="1"/>
    <col min="8445" max="8446" width="9.140625" customWidth="1"/>
    <col min="8447" max="8447" width="26.5703125" bestFit="1" customWidth="1"/>
    <col min="8448" max="8448" width="13.28515625" customWidth="1"/>
    <col min="8449" max="8449" width="12.28515625" customWidth="1"/>
    <col min="8450" max="8450" width="13.5703125" customWidth="1"/>
    <col min="8451" max="8451" width="11.5703125" customWidth="1"/>
    <col min="8701" max="8702" width="9.140625" customWidth="1"/>
    <col min="8703" max="8703" width="26.5703125" bestFit="1" customWidth="1"/>
    <col min="8704" max="8704" width="13.28515625" customWidth="1"/>
    <col min="8705" max="8705" width="12.28515625" customWidth="1"/>
    <col min="8706" max="8706" width="13.5703125" customWidth="1"/>
    <col min="8707" max="8707" width="11.5703125" customWidth="1"/>
    <col min="8957" max="8958" width="9.140625" customWidth="1"/>
    <col min="8959" max="8959" width="26.5703125" bestFit="1" customWidth="1"/>
    <col min="8960" max="8960" width="13.28515625" customWidth="1"/>
    <col min="8961" max="8961" width="12.28515625" customWidth="1"/>
    <col min="8962" max="8962" width="13.5703125" customWidth="1"/>
    <col min="8963" max="8963" width="11.5703125" customWidth="1"/>
    <col min="9213" max="9214" width="9.140625" customWidth="1"/>
    <col min="9215" max="9215" width="26.5703125" bestFit="1" customWidth="1"/>
    <col min="9216" max="9216" width="13.28515625" customWidth="1"/>
    <col min="9217" max="9217" width="12.28515625" customWidth="1"/>
    <col min="9218" max="9218" width="13.5703125" customWidth="1"/>
    <col min="9219" max="9219" width="11.5703125" customWidth="1"/>
    <col min="9469" max="9470" width="9.140625" customWidth="1"/>
    <col min="9471" max="9471" width="26.5703125" bestFit="1" customWidth="1"/>
    <col min="9472" max="9472" width="13.28515625" customWidth="1"/>
    <col min="9473" max="9473" width="12.28515625" customWidth="1"/>
    <col min="9474" max="9474" width="13.5703125" customWidth="1"/>
    <col min="9475" max="9475" width="11.5703125" customWidth="1"/>
    <col min="9725" max="9726" width="9.140625" customWidth="1"/>
    <col min="9727" max="9727" width="26.5703125" bestFit="1" customWidth="1"/>
    <col min="9728" max="9728" width="13.28515625" customWidth="1"/>
    <col min="9729" max="9729" width="12.28515625" customWidth="1"/>
    <col min="9730" max="9730" width="13.5703125" customWidth="1"/>
    <col min="9731" max="9731" width="11.5703125" customWidth="1"/>
    <col min="9981" max="9982" width="9.140625" customWidth="1"/>
    <col min="9983" max="9983" width="26.5703125" bestFit="1" customWidth="1"/>
    <col min="9984" max="9984" width="13.28515625" customWidth="1"/>
    <col min="9985" max="9985" width="12.28515625" customWidth="1"/>
    <col min="9986" max="9986" width="13.5703125" customWidth="1"/>
    <col min="9987" max="9987" width="11.5703125" customWidth="1"/>
    <col min="10237" max="10238" width="9.140625" customWidth="1"/>
    <col min="10239" max="10239" width="26.5703125" bestFit="1" customWidth="1"/>
    <col min="10240" max="10240" width="13.28515625" customWidth="1"/>
    <col min="10241" max="10241" width="12.28515625" customWidth="1"/>
    <col min="10242" max="10242" width="13.5703125" customWidth="1"/>
    <col min="10243" max="10243" width="11.5703125" customWidth="1"/>
    <col min="10493" max="10494" width="9.140625" customWidth="1"/>
    <col min="10495" max="10495" width="26.5703125" bestFit="1" customWidth="1"/>
    <col min="10496" max="10496" width="13.28515625" customWidth="1"/>
    <col min="10497" max="10497" width="12.28515625" customWidth="1"/>
    <col min="10498" max="10498" width="13.5703125" customWidth="1"/>
    <col min="10499" max="10499" width="11.5703125" customWidth="1"/>
    <col min="10749" max="10750" width="9.140625" customWidth="1"/>
    <col min="10751" max="10751" width="26.5703125" bestFit="1" customWidth="1"/>
    <col min="10752" max="10752" width="13.28515625" customWidth="1"/>
    <col min="10753" max="10753" width="12.28515625" customWidth="1"/>
    <col min="10754" max="10754" width="13.5703125" customWidth="1"/>
    <col min="10755" max="10755" width="11.5703125" customWidth="1"/>
    <col min="11005" max="11006" width="9.140625" customWidth="1"/>
    <col min="11007" max="11007" width="26.5703125" bestFit="1" customWidth="1"/>
    <col min="11008" max="11008" width="13.28515625" customWidth="1"/>
    <col min="11009" max="11009" width="12.28515625" customWidth="1"/>
    <col min="11010" max="11010" width="13.5703125" customWidth="1"/>
    <col min="11011" max="11011" width="11.5703125" customWidth="1"/>
    <col min="11261" max="11262" width="9.140625" customWidth="1"/>
    <col min="11263" max="11263" width="26.5703125" bestFit="1" customWidth="1"/>
    <col min="11264" max="11264" width="13.28515625" customWidth="1"/>
    <col min="11265" max="11265" width="12.28515625" customWidth="1"/>
    <col min="11266" max="11266" width="13.5703125" customWidth="1"/>
    <col min="11267" max="11267" width="11.5703125" customWidth="1"/>
    <col min="11517" max="11518" width="9.140625" customWidth="1"/>
    <col min="11519" max="11519" width="26.5703125" bestFit="1" customWidth="1"/>
    <col min="11520" max="11520" width="13.28515625" customWidth="1"/>
    <col min="11521" max="11521" width="12.28515625" customWidth="1"/>
    <col min="11522" max="11522" width="13.5703125" customWidth="1"/>
    <col min="11523" max="11523" width="11.5703125" customWidth="1"/>
    <col min="11773" max="11774" width="9.140625" customWidth="1"/>
    <col min="11775" max="11775" width="26.5703125" bestFit="1" customWidth="1"/>
    <col min="11776" max="11776" width="13.28515625" customWidth="1"/>
    <col min="11777" max="11777" width="12.28515625" customWidth="1"/>
    <col min="11778" max="11778" width="13.5703125" customWidth="1"/>
    <col min="11779" max="11779" width="11.5703125" customWidth="1"/>
    <col min="12029" max="12030" width="9.140625" customWidth="1"/>
    <col min="12031" max="12031" width="26.5703125" bestFit="1" customWidth="1"/>
    <col min="12032" max="12032" width="13.28515625" customWidth="1"/>
    <col min="12033" max="12033" width="12.28515625" customWidth="1"/>
    <col min="12034" max="12034" width="13.5703125" customWidth="1"/>
    <col min="12035" max="12035" width="11.5703125" customWidth="1"/>
    <col min="12285" max="12286" width="9.140625" customWidth="1"/>
    <col min="12287" max="12287" width="26.5703125" bestFit="1" customWidth="1"/>
    <col min="12288" max="12288" width="13.28515625" customWidth="1"/>
    <col min="12289" max="12289" width="12.28515625" customWidth="1"/>
    <col min="12290" max="12290" width="13.5703125" customWidth="1"/>
    <col min="12291" max="12291" width="11.5703125" customWidth="1"/>
    <col min="12541" max="12542" width="9.140625" customWidth="1"/>
    <col min="12543" max="12543" width="26.5703125" bestFit="1" customWidth="1"/>
    <col min="12544" max="12544" width="13.28515625" customWidth="1"/>
    <col min="12545" max="12545" width="12.28515625" customWidth="1"/>
    <col min="12546" max="12546" width="13.5703125" customWidth="1"/>
    <col min="12547" max="12547" width="11.5703125" customWidth="1"/>
    <col min="12797" max="12798" width="9.140625" customWidth="1"/>
    <col min="12799" max="12799" width="26.5703125" bestFit="1" customWidth="1"/>
    <col min="12800" max="12800" width="13.28515625" customWidth="1"/>
    <col min="12801" max="12801" width="12.28515625" customWidth="1"/>
    <col min="12802" max="12802" width="13.5703125" customWidth="1"/>
    <col min="12803" max="12803" width="11.5703125" customWidth="1"/>
    <col min="13053" max="13054" width="9.140625" customWidth="1"/>
    <col min="13055" max="13055" width="26.5703125" bestFit="1" customWidth="1"/>
    <col min="13056" max="13056" width="13.28515625" customWidth="1"/>
    <col min="13057" max="13057" width="12.28515625" customWidth="1"/>
    <col min="13058" max="13058" width="13.5703125" customWidth="1"/>
    <col min="13059" max="13059" width="11.5703125" customWidth="1"/>
    <col min="13309" max="13310" width="9.140625" customWidth="1"/>
    <col min="13311" max="13311" width="26.5703125" bestFit="1" customWidth="1"/>
    <col min="13312" max="13312" width="13.28515625" customWidth="1"/>
    <col min="13313" max="13313" width="12.28515625" customWidth="1"/>
    <col min="13314" max="13314" width="13.5703125" customWidth="1"/>
    <col min="13315" max="13315" width="11.5703125" customWidth="1"/>
    <col min="13565" max="13566" width="9.140625" customWidth="1"/>
    <col min="13567" max="13567" width="26.5703125" bestFit="1" customWidth="1"/>
    <col min="13568" max="13568" width="13.28515625" customWidth="1"/>
    <col min="13569" max="13569" width="12.28515625" customWidth="1"/>
    <col min="13570" max="13570" width="13.5703125" customWidth="1"/>
    <col min="13571" max="13571" width="11.5703125" customWidth="1"/>
    <col min="13821" max="13822" width="9.140625" customWidth="1"/>
    <col min="13823" max="13823" width="26.5703125" bestFit="1" customWidth="1"/>
    <col min="13824" max="13824" width="13.28515625" customWidth="1"/>
    <col min="13825" max="13825" width="12.28515625" customWidth="1"/>
    <col min="13826" max="13826" width="13.5703125" customWidth="1"/>
    <col min="13827" max="13827" width="11.5703125" customWidth="1"/>
    <col min="14077" max="14078" width="9.140625" customWidth="1"/>
    <col min="14079" max="14079" width="26.5703125" bestFit="1" customWidth="1"/>
    <col min="14080" max="14080" width="13.28515625" customWidth="1"/>
    <col min="14081" max="14081" width="12.28515625" customWidth="1"/>
    <col min="14082" max="14082" width="13.5703125" customWidth="1"/>
    <col min="14083" max="14083" width="11.5703125" customWidth="1"/>
    <col min="14333" max="14334" width="9.140625" customWidth="1"/>
    <col min="14335" max="14335" width="26.5703125" bestFit="1" customWidth="1"/>
    <col min="14336" max="14336" width="13.28515625" customWidth="1"/>
    <col min="14337" max="14337" width="12.28515625" customWidth="1"/>
    <col min="14338" max="14338" width="13.5703125" customWidth="1"/>
    <col min="14339" max="14339" width="11.5703125" customWidth="1"/>
    <col min="14589" max="14590" width="9.140625" customWidth="1"/>
    <col min="14591" max="14591" width="26.5703125" bestFit="1" customWidth="1"/>
    <col min="14592" max="14592" width="13.28515625" customWidth="1"/>
    <col min="14593" max="14593" width="12.28515625" customWidth="1"/>
    <col min="14594" max="14594" width="13.5703125" customWidth="1"/>
    <col min="14595" max="14595" width="11.5703125" customWidth="1"/>
    <col min="14845" max="14846" width="9.140625" customWidth="1"/>
    <col min="14847" max="14847" width="26.5703125" bestFit="1" customWidth="1"/>
    <col min="14848" max="14848" width="13.28515625" customWidth="1"/>
    <col min="14849" max="14849" width="12.28515625" customWidth="1"/>
    <col min="14850" max="14850" width="13.5703125" customWidth="1"/>
    <col min="14851" max="14851" width="11.5703125" customWidth="1"/>
    <col min="15101" max="15102" width="9.140625" customWidth="1"/>
    <col min="15103" max="15103" width="26.5703125" bestFit="1" customWidth="1"/>
    <col min="15104" max="15104" width="13.28515625" customWidth="1"/>
    <col min="15105" max="15105" width="12.28515625" customWidth="1"/>
    <col min="15106" max="15106" width="13.5703125" customWidth="1"/>
    <col min="15107" max="15107" width="11.5703125" customWidth="1"/>
    <col min="15357" max="15358" width="9.140625" customWidth="1"/>
    <col min="15359" max="15359" width="26.5703125" bestFit="1" customWidth="1"/>
    <col min="15360" max="15360" width="13.28515625" customWidth="1"/>
    <col min="15361" max="15361" width="12.28515625" customWidth="1"/>
    <col min="15362" max="15362" width="13.5703125" customWidth="1"/>
    <col min="15363" max="15363" width="11.5703125" customWidth="1"/>
    <col min="15613" max="15614" width="9.140625" customWidth="1"/>
    <col min="15615" max="15615" width="26.5703125" bestFit="1" customWidth="1"/>
    <col min="15616" max="15616" width="13.28515625" customWidth="1"/>
    <col min="15617" max="15617" width="12.28515625" customWidth="1"/>
    <col min="15618" max="15618" width="13.5703125" customWidth="1"/>
    <col min="15619" max="15619" width="11.5703125" customWidth="1"/>
    <col min="15869" max="15870" width="9.140625" customWidth="1"/>
    <col min="15871" max="15871" width="26.5703125" bestFit="1" customWidth="1"/>
    <col min="15872" max="15872" width="13.28515625" customWidth="1"/>
    <col min="15873" max="15873" width="12.28515625" customWidth="1"/>
    <col min="15874" max="15874" width="13.5703125" customWidth="1"/>
    <col min="15875" max="15875" width="11.5703125" customWidth="1"/>
    <col min="16125" max="16126" width="9.140625" customWidth="1"/>
    <col min="16127" max="16127" width="26.5703125" bestFit="1" customWidth="1"/>
    <col min="16128" max="16128" width="13.28515625" customWidth="1"/>
    <col min="16129" max="16129" width="12.28515625" customWidth="1"/>
    <col min="16130" max="16130" width="13.5703125" customWidth="1"/>
    <col min="16131" max="16131" width="11.5703125" customWidth="1"/>
  </cols>
  <sheetData>
    <row r="1" spans="1:10" ht="35.1" customHeight="1" x14ac:dyDescent="0.25">
      <c r="A1" s="8" t="s">
        <v>143</v>
      </c>
      <c r="B1" s="9"/>
      <c r="C1" s="9"/>
      <c r="D1" s="9"/>
      <c r="E1" s="9"/>
      <c r="F1" s="9"/>
      <c r="G1" s="9"/>
      <c r="H1" s="9"/>
      <c r="I1" s="9"/>
      <c r="J1" s="9"/>
    </row>
    <row r="2" spans="1:10" ht="18.95" customHeight="1" x14ac:dyDescent="0.25">
      <c r="A2" s="10" t="s">
        <v>144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84.6" customHeight="1" x14ac:dyDescent="0.25">
      <c r="A3" s="4" t="s">
        <v>93</v>
      </c>
      <c r="B3" s="4" t="s">
        <v>92</v>
      </c>
      <c r="C3" s="4" t="s">
        <v>137</v>
      </c>
      <c r="D3" s="4" t="s">
        <v>138</v>
      </c>
      <c r="E3" s="4" t="s">
        <v>131</v>
      </c>
      <c r="F3" s="4" t="s">
        <v>132</v>
      </c>
      <c r="G3" s="4" t="s">
        <v>133</v>
      </c>
      <c r="H3" s="4" t="s">
        <v>134</v>
      </c>
      <c r="I3" s="4" t="s">
        <v>91</v>
      </c>
      <c r="J3" s="4" t="s">
        <v>90</v>
      </c>
    </row>
    <row r="4" spans="1:10" x14ac:dyDescent="0.25">
      <c r="A4" s="3" t="s">
        <v>124</v>
      </c>
      <c r="B4" s="3" t="s">
        <v>125</v>
      </c>
      <c r="C4" s="3">
        <v>17.5</v>
      </c>
      <c r="D4" s="3"/>
      <c r="E4" s="3">
        <v>28.5</v>
      </c>
      <c r="F4" s="3">
        <v>33</v>
      </c>
      <c r="G4" s="3">
        <v>3</v>
      </c>
      <c r="H4" s="3">
        <v>18.5</v>
      </c>
      <c r="I4" s="3">
        <f t="shared" ref="I4:I22" si="0">MAX(C4,E4:F4)+MAX(D4,G4:H4)</f>
        <v>51.5</v>
      </c>
      <c r="J4" s="3" t="s">
        <v>140</v>
      </c>
    </row>
    <row r="5" spans="1:10" x14ac:dyDescent="0.25">
      <c r="A5" s="3" t="s">
        <v>112</v>
      </c>
      <c r="B5" s="3" t="s">
        <v>113</v>
      </c>
      <c r="C5" s="3">
        <v>21</v>
      </c>
      <c r="D5" s="3"/>
      <c r="E5" s="3">
        <v>25.5</v>
      </c>
      <c r="F5" s="3">
        <v>33</v>
      </c>
      <c r="G5" s="3"/>
      <c r="H5" s="3">
        <v>12.5</v>
      </c>
      <c r="I5" s="3">
        <f t="shared" si="0"/>
        <v>45.5</v>
      </c>
      <c r="J5" s="3"/>
    </row>
    <row r="6" spans="1:10" x14ac:dyDescent="0.25">
      <c r="A6" s="3" t="s">
        <v>118</v>
      </c>
      <c r="B6" s="3" t="s">
        <v>119</v>
      </c>
      <c r="C6" s="3"/>
      <c r="D6" s="3"/>
      <c r="E6" s="3">
        <v>16.5</v>
      </c>
      <c r="F6" s="3">
        <v>32</v>
      </c>
      <c r="G6" s="3">
        <v>5</v>
      </c>
      <c r="H6" s="3">
        <v>13</v>
      </c>
      <c r="I6" s="3">
        <f t="shared" si="0"/>
        <v>45</v>
      </c>
      <c r="J6" s="3"/>
    </row>
    <row r="7" spans="1:10" x14ac:dyDescent="0.25">
      <c r="A7" s="3" t="s">
        <v>128</v>
      </c>
      <c r="B7" s="3" t="s">
        <v>129</v>
      </c>
      <c r="C7" s="3">
        <v>3</v>
      </c>
      <c r="D7" s="3"/>
      <c r="E7" s="3">
        <v>23</v>
      </c>
      <c r="F7" s="3">
        <v>25</v>
      </c>
      <c r="G7" s="3">
        <v>6</v>
      </c>
      <c r="H7" s="3">
        <v>11.5</v>
      </c>
      <c r="I7" s="3">
        <f t="shared" si="0"/>
        <v>36.5</v>
      </c>
      <c r="J7" s="3"/>
    </row>
    <row r="8" spans="1:10" x14ac:dyDescent="0.25">
      <c r="A8" s="3" t="s">
        <v>126</v>
      </c>
      <c r="B8" s="3" t="s">
        <v>127</v>
      </c>
      <c r="C8" s="3">
        <v>16</v>
      </c>
      <c r="D8" s="3">
        <v>18</v>
      </c>
      <c r="E8" s="3">
        <v>17.5</v>
      </c>
      <c r="F8" s="3">
        <v>8.5</v>
      </c>
      <c r="G8" s="3">
        <v>5</v>
      </c>
      <c r="H8" s="3">
        <v>16</v>
      </c>
      <c r="I8" s="3">
        <f t="shared" si="0"/>
        <v>35.5</v>
      </c>
      <c r="J8" s="3"/>
    </row>
    <row r="9" spans="1:10" x14ac:dyDescent="0.25">
      <c r="A9" s="3" t="s">
        <v>110</v>
      </c>
      <c r="B9" s="3" t="s">
        <v>111</v>
      </c>
      <c r="C9" s="3"/>
      <c r="D9" s="3"/>
      <c r="E9" s="3">
        <v>14</v>
      </c>
      <c r="F9" s="3">
        <v>24</v>
      </c>
      <c r="G9" s="3">
        <v>0</v>
      </c>
      <c r="H9" s="3">
        <v>2</v>
      </c>
      <c r="I9" s="3">
        <f t="shared" si="0"/>
        <v>26</v>
      </c>
      <c r="J9" s="3"/>
    </row>
    <row r="10" spans="1:10" x14ac:dyDescent="0.25">
      <c r="A10" s="3" t="s">
        <v>114</v>
      </c>
      <c r="B10" s="3" t="s">
        <v>115</v>
      </c>
      <c r="C10" s="3">
        <v>16.5</v>
      </c>
      <c r="D10" s="3">
        <v>4</v>
      </c>
      <c r="E10" s="3">
        <v>0</v>
      </c>
      <c r="F10" s="3"/>
      <c r="G10" s="3"/>
      <c r="H10" s="3"/>
      <c r="I10" s="3">
        <f t="shared" si="0"/>
        <v>20.5</v>
      </c>
      <c r="J10" s="3"/>
    </row>
    <row r="11" spans="1:10" x14ac:dyDescent="0.25">
      <c r="A11" s="3" t="s">
        <v>106</v>
      </c>
      <c r="B11" s="3" t="s">
        <v>107</v>
      </c>
      <c r="C11" s="3">
        <v>15</v>
      </c>
      <c r="D11" s="3"/>
      <c r="E11" s="3"/>
      <c r="F11" s="3"/>
      <c r="G11" s="3"/>
      <c r="H11" s="3"/>
      <c r="I11" s="3">
        <f t="shared" si="0"/>
        <v>15</v>
      </c>
      <c r="J11" s="3"/>
    </row>
    <row r="12" spans="1:10" x14ac:dyDescent="0.25">
      <c r="A12" s="3" t="s">
        <v>104</v>
      </c>
      <c r="B12" s="3" t="s">
        <v>105</v>
      </c>
      <c r="C12" s="3">
        <v>13</v>
      </c>
      <c r="D12" s="3">
        <v>0</v>
      </c>
      <c r="E12" s="3"/>
      <c r="F12" s="3">
        <v>2</v>
      </c>
      <c r="G12" s="3"/>
      <c r="H12" s="3">
        <v>0</v>
      </c>
      <c r="I12" s="3">
        <f t="shared" si="0"/>
        <v>13</v>
      </c>
      <c r="J12" s="3"/>
    </row>
    <row r="13" spans="1:10" x14ac:dyDescent="0.25">
      <c r="A13" s="3" t="s">
        <v>94</v>
      </c>
      <c r="B13" s="3" t="s">
        <v>95</v>
      </c>
      <c r="C13" s="3"/>
      <c r="D13" s="3"/>
      <c r="E13" s="3">
        <v>10</v>
      </c>
      <c r="F13" s="3">
        <v>4</v>
      </c>
      <c r="G13" s="3">
        <v>0</v>
      </c>
      <c r="H13" s="3">
        <v>0</v>
      </c>
      <c r="I13" s="3">
        <f t="shared" si="0"/>
        <v>10</v>
      </c>
      <c r="J13" s="3"/>
    </row>
    <row r="14" spans="1:10" x14ac:dyDescent="0.25">
      <c r="A14" s="3" t="s">
        <v>96</v>
      </c>
      <c r="B14" s="3" t="s">
        <v>97</v>
      </c>
      <c r="C14" s="3">
        <v>7.5</v>
      </c>
      <c r="D14" s="3"/>
      <c r="E14" s="3">
        <v>3.5</v>
      </c>
      <c r="F14" s="3"/>
      <c r="G14" s="3"/>
      <c r="H14" s="3"/>
      <c r="I14" s="3">
        <f t="shared" si="0"/>
        <v>7.5</v>
      </c>
      <c r="J14" s="3"/>
    </row>
    <row r="15" spans="1:10" x14ac:dyDescent="0.25">
      <c r="A15" s="3" t="s">
        <v>102</v>
      </c>
      <c r="B15" s="3" t="s">
        <v>103</v>
      </c>
      <c r="C15" s="3"/>
      <c r="D15" s="3"/>
      <c r="E15" s="3">
        <v>0</v>
      </c>
      <c r="F15" s="3">
        <v>7</v>
      </c>
      <c r="G15" s="3"/>
      <c r="H15" s="3">
        <v>0</v>
      </c>
      <c r="I15" s="3">
        <f t="shared" si="0"/>
        <v>7</v>
      </c>
      <c r="J15" s="3"/>
    </row>
    <row r="16" spans="1:10" x14ac:dyDescent="0.25">
      <c r="A16" s="3" t="s">
        <v>100</v>
      </c>
      <c r="B16" s="3" t="s">
        <v>101</v>
      </c>
      <c r="C16" s="3">
        <v>3</v>
      </c>
      <c r="D16" s="3"/>
      <c r="E16" s="3"/>
      <c r="F16" s="3"/>
      <c r="G16" s="3"/>
      <c r="H16" s="3"/>
      <c r="I16" s="3">
        <f t="shared" si="0"/>
        <v>3</v>
      </c>
      <c r="J16" s="3"/>
    </row>
    <row r="17" spans="1:10" x14ac:dyDescent="0.25">
      <c r="A17" s="3" t="s">
        <v>116</v>
      </c>
      <c r="B17" s="3" t="s">
        <v>117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1</v>
      </c>
      <c r="J17" s="3"/>
    </row>
    <row r="18" spans="1:10" x14ac:dyDescent="0.25">
      <c r="A18" s="3" t="s">
        <v>98</v>
      </c>
      <c r="B18" s="3" t="s">
        <v>99</v>
      </c>
      <c r="C18" s="3"/>
      <c r="D18" s="3"/>
      <c r="E18" s="3"/>
      <c r="F18" s="3"/>
      <c r="G18" s="3"/>
      <c r="H18" s="3"/>
      <c r="I18" s="3">
        <f t="shared" si="0"/>
        <v>0</v>
      </c>
      <c r="J18" s="3"/>
    </row>
    <row r="19" spans="1:10" x14ac:dyDescent="0.25">
      <c r="A19" s="3" t="s">
        <v>108</v>
      </c>
      <c r="B19" s="3" t="s">
        <v>109</v>
      </c>
      <c r="C19" s="3"/>
      <c r="D19" s="3"/>
      <c r="E19" s="3"/>
      <c r="F19" s="3"/>
      <c r="G19" s="3"/>
      <c r="H19" s="3"/>
      <c r="I19" s="3">
        <f t="shared" si="0"/>
        <v>0</v>
      </c>
      <c r="J19" s="3"/>
    </row>
    <row r="20" spans="1:10" x14ac:dyDescent="0.25">
      <c r="A20" s="3" t="s">
        <v>120</v>
      </c>
      <c r="B20" s="3" t="s">
        <v>121</v>
      </c>
      <c r="C20" s="3"/>
      <c r="D20" s="3"/>
      <c r="E20" s="3"/>
      <c r="F20" s="3"/>
      <c r="G20" s="3"/>
      <c r="H20" s="3"/>
      <c r="I20" s="3">
        <f t="shared" si="0"/>
        <v>0</v>
      </c>
      <c r="J20" s="3"/>
    </row>
    <row r="21" spans="1:10" x14ac:dyDescent="0.25">
      <c r="A21" s="3" t="s">
        <v>122</v>
      </c>
      <c r="B21" s="3" t="s">
        <v>123</v>
      </c>
      <c r="C21" s="3"/>
      <c r="D21" s="3"/>
      <c r="E21" s="3"/>
      <c r="F21" s="3"/>
      <c r="G21" s="3"/>
      <c r="H21" s="3"/>
      <c r="I21" s="3">
        <f t="shared" si="0"/>
        <v>0</v>
      </c>
      <c r="J21" s="3"/>
    </row>
    <row r="22" spans="1:10" x14ac:dyDescent="0.25">
      <c r="A22" s="3" t="s">
        <v>141</v>
      </c>
      <c r="B22" s="3" t="s">
        <v>142</v>
      </c>
      <c r="C22" s="3"/>
      <c r="D22" s="3"/>
      <c r="E22" s="3">
        <v>0</v>
      </c>
      <c r="F22" s="3"/>
      <c r="G22" s="3"/>
      <c r="H22" s="3"/>
      <c r="I22" s="3">
        <f t="shared" si="0"/>
        <v>0</v>
      </c>
      <c r="J22" s="3"/>
    </row>
    <row r="23" spans="1:10" x14ac:dyDescent="0.25">
      <c r="A23"/>
      <c r="C23"/>
    </row>
    <row r="24" spans="1:10" x14ac:dyDescent="0.25">
      <c r="A24"/>
      <c r="C24"/>
    </row>
    <row r="25" spans="1:10" x14ac:dyDescent="0.25">
      <c r="A25"/>
      <c r="C25"/>
    </row>
    <row r="26" spans="1:10" x14ac:dyDescent="0.25">
      <c r="A26"/>
      <c r="C26"/>
    </row>
    <row r="27" spans="1:10" x14ac:dyDescent="0.25">
      <c r="A27"/>
      <c r="C27"/>
    </row>
    <row r="28" spans="1:10" x14ac:dyDescent="0.25">
      <c r="A28"/>
      <c r="C28"/>
    </row>
    <row r="29" spans="1:10" x14ac:dyDescent="0.25">
      <c r="A29"/>
      <c r="C29"/>
    </row>
    <row r="30" spans="1:10" x14ac:dyDescent="0.25">
      <c r="A30"/>
      <c r="C30"/>
    </row>
    <row r="31" spans="1:10" x14ac:dyDescent="0.25">
      <c r="A31"/>
      <c r="C31"/>
    </row>
    <row r="32" spans="1:10" x14ac:dyDescent="0.25">
      <c r="A32"/>
      <c r="C32"/>
    </row>
    <row r="33" spans="1:3" x14ac:dyDescent="0.25">
      <c r="A33"/>
      <c r="C33"/>
    </row>
    <row r="34" spans="1:3" x14ac:dyDescent="0.25">
      <c r="A34"/>
      <c r="C34"/>
    </row>
    <row r="35" spans="1:3" x14ac:dyDescent="0.25">
      <c r="A35"/>
      <c r="C35"/>
    </row>
    <row r="36" spans="1:3" x14ac:dyDescent="0.25">
      <c r="A36"/>
      <c r="C36"/>
    </row>
    <row r="37" spans="1:3" x14ac:dyDescent="0.25">
      <c r="A37"/>
      <c r="C37"/>
    </row>
    <row r="38" spans="1:3" x14ac:dyDescent="0.25">
      <c r="A38"/>
      <c r="C38"/>
    </row>
    <row r="39" spans="1:3" x14ac:dyDescent="0.25">
      <c r="A39"/>
      <c r="C39"/>
    </row>
    <row r="40" spans="1:3" x14ac:dyDescent="0.25">
      <c r="A40"/>
      <c r="C40"/>
    </row>
    <row r="41" spans="1:3" x14ac:dyDescent="0.25">
      <c r="A41"/>
      <c r="C41"/>
    </row>
    <row r="42" spans="1:3" x14ac:dyDescent="0.25">
      <c r="A42"/>
      <c r="C42"/>
    </row>
    <row r="43" spans="1:3" x14ac:dyDescent="0.25">
      <c r="A43"/>
      <c r="C43"/>
    </row>
    <row r="44" spans="1:3" x14ac:dyDescent="0.25">
      <c r="A44"/>
      <c r="C44"/>
    </row>
    <row r="45" spans="1:3" x14ac:dyDescent="0.25">
      <c r="A45"/>
      <c r="C45"/>
    </row>
    <row r="46" spans="1:3" x14ac:dyDescent="0.25">
      <c r="A46"/>
      <c r="C46"/>
    </row>
    <row r="47" spans="1:3" x14ac:dyDescent="0.25">
      <c r="A47"/>
      <c r="C47"/>
    </row>
    <row r="48" spans="1:3" x14ac:dyDescent="0.25">
      <c r="A48"/>
      <c r="C48"/>
    </row>
    <row r="49" spans="1:3" x14ac:dyDescent="0.25">
      <c r="A49"/>
      <c r="C49"/>
    </row>
    <row r="50" spans="1:3" x14ac:dyDescent="0.25">
      <c r="A50"/>
      <c r="C50"/>
    </row>
    <row r="51" spans="1:3" x14ac:dyDescent="0.25">
      <c r="A51"/>
      <c r="C51"/>
    </row>
    <row r="52" spans="1:3" x14ac:dyDescent="0.25">
      <c r="A52"/>
      <c r="C52"/>
    </row>
    <row r="53" spans="1:3" x14ac:dyDescent="0.25">
      <c r="A53"/>
      <c r="C53"/>
    </row>
    <row r="54" spans="1:3" x14ac:dyDescent="0.25">
      <c r="A54"/>
      <c r="C54"/>
    </row>
  </sheetData>
  <sortState ref="A4:J22">
    <sortCondition descending="1" ref="I4:I22"/>
  </sortState>
  <mergeCells count="2">
    <mergeCell ref="A1:J1"/>
    <mergeCell ref="A2:J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Novi program (2)</vt:lpstr>
      <vt:lpstr>Stari program (2)</vt:lpstr>
      <vt:lpstr>'Novi program (2)'!Print_Titles</vt:lpstr>
      <vt:lpstr>'Stari program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2020-09-14T22:01:44Z</cp:lastPrinted>
  <dcterms:created xsi:type="dcterms:W3CDTF">2019-12-25T16:02:09Z</dcterms:created>
  <dcterms:modified xsi:type="dcterms:W3CDTF">2020-09-22T10:17:04Z</dcterms:modified>
</cp:coreProperties>
</file>